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Thornton Le Fen\"/>
    </mc:Choice>
  </mc:AlternateContent>
  <xr:revisionPtr revIDLastSave="0" documentId="13_ncr:1_{87444434-7C50-4EA6-8075-CF1D4C561F58}" xr6:coauthVersionLast="47" xr6:coauthVersionMax="47" xr10:uidLastSave="{00000000-0000-0000-0000-000000000000}"/>
  <bookViews>
    <workbookView xWindow="-120" yWindow="-120" windowWidth="29040" windowHeight="15840" xr2:uid="{50E8E9FE-6C47-420C-BBA4-8446F752F2A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11" i="1"/>
  <c r="F54" i="1"/>
  <c r="E14" i="1"/>
  <c r="E54" i="1"/>
  <c r="I54" i="1"/>
  <c r="J54" i="1"/>
  <c r="K54" i="1"/>
  <c r="L54" i="1"/>
  <c r="M54" i="1"/>
  <c r="N54" i="1"/>
  <c r="O54" i="1"/>
</calcChain>
</file>

<file path=xl/sharedStrings.xml><?xml version="1.0" encoding="utf-8"?>
<sst xmlns="http://schemas.openxmlformats.org/spreadsheetml/2006/main" count="164" uniqueCount="125">
  <si>
    <t xml:space="preserve">INCOME: </t>
  </si>
  <si>
    <t>DATE:</t>
  </si>
  <si>
    <t>ACCOUNT:</t>
  </si>
  <si>
    <t>DESCRIPTION:</t>
  </si>
  <si>
    <t>NET:</t>
  </si>
  <si>
    <t>GROSS:</t>
  </si>
  <si>
    <t>VAT:</t>
  </si>
  <si>
    <t>SEC137</t>
  </si>
  <si>
    <t>SALARIES:</t>
  </si>
  <si>
    <t>ADMIN:</t>
  </si>
  <si>
    <t>EVENTS:</t>
  </si>
  <si>
    <t>01.04.2024</t>
  </si>
  <si>
    <t xml:space="preserve">BF LLOYDS </t>
  </si>
  <si>
    <t>Balance at bank</t>
  </si>
  <si>
    <t>19.04.2024</t>
  </si>
  <si>
    <t>BACS</t>
  </si>
  <si>
    <t xml:space="preserve">Precpet </t>
  </si>
  <si>
    <t>24.04.2024</t>
  </si>
  <si>
    <t>HMRC VAT reclaim</t>
  </si>
  <si>
    <t>TOTAL:</t>
  </si>
  <si>
    <t>EXPENSES:</t>
  </si>
  <si>
    <t>Bank Fees:</t>
  </si>
  <si>
    <t>HMRC PAYE</t>
  </si>
  <si>
    <t>28.06.2024</t>
  </si>
  <si>
    <t>FPO</t>
  </si>
  <si>
    <t>27.09.2024</t>
  </si>
  <si>
    <t>LALC - ATS</t>
  </si>
  <si>
    <t xml:space="preserve">Bank Reconsilliation: </t>
  </si>
  <si>
    <t>Minus expenses</t>
  </si>
  <si>
    <t>THORNTON LE FEN PARISH COUNCIL ACCOUNTS - 1ST APRIL 2024 TO 31ST MARCH 2025</t>
  </si>
  <si>
    <t xml:space="preserve">Lamp of peace </t>
  </si>
  <si>
    <t>CHQ 000364</t>
  </si>
  <si>
    <t>CHQ 000365</t>
  </si>
  <si>
    <t xml:space="preserve">S. Kulwicki (Feb,Mar,April) </t>
  </si>
  <si>
    <t>CHQ 000362</t>
  </si>
  <si>
    <t xml:space="preserve">D-DAY flag via S. Kulwicki </t>
  </si>
  <si>
    <t>CHQ 000366</t>
  </si>
  <si>
    <t>CHQ 000361</t>
  </si>
  <si>
    <t xml:space="preserve">ICO Data protection </t>
  </si>
  <si>
    <t>CHQ000359</t>
  </si>
  <si>
    <t>LALC - Subs</t>
  </si>
  <si>
    <t>CHQ000360</t>
  </si>
  <si>
    <t>CHQ000367</t>
  </si>
  <si>
    <t>ZURICH - Insurance</t>
  </si>
  <si>
    <t>S. Lea - Audit</t>
  </si>
  <si>
    <t>CHQ000368</t>
  </si>
  <si>
    <t>B. Czornookyj - flags</t>
  </si>
  <si>
    <t>CHQ 000371</t>
  </si>
  <si>
    <t xml:space="preserve">K. Carr – Maintenance          </t>
  </si>
  <si>
    <t>S. Kulwicki – May, June, July</t>
  </si>
  <si>
    <t>CHQ 000370</t>
  </si>
  <si>
    <t>CHQ 000373</t>
  </si>
  <si>
    <t>CHQ 000396</t>
  </si>
  <si>
    <t>05.08.2024</t>
  </si>
  <si>
    <t>21.05.2024</t>
  </si>
  <si>
    <t>07.06.2024</t>
  </si>
  <si>
    <t>10.06.2024</t>
  </si>
  <si>
    <t>12.06.2024</t>
  </si>
  <si>
    <t>14.06.2024</t>
  </si>
  <si>
    <t>21.06.2024</t>
  </si>
  <si>
    <t>16.07.2024</t>
  </si>
  <si>
    <t>19.07.2024</t>
  </si>
  <si>
    <t>22.07.2024</t>
  </si>
  <si>
    <t>29.07.2024</t>
  </si>
  <si>
    <t>L. Quiney - D-Day refresh</t>
  </si>
  <si>
    <t>S. Kulwicki - Aug and Sep</t>
  </si>
  <si>
    <t>CHQ 000376</t>
  </si>
  <si>
    <t>25.09.2024</t>
  </si>
  <si>
    <t>CHQ 000377</t>
  </si>
  <si>
    <t>03.10.2024</t>
  </si>
  <si>
    <t>CHQ 000374</t>
  </si>
  <si>
    <t>CHQ 000375</t>
  </si>
  <si>
    <t>08.10.2024</t>
  </si>
  <si>
    <t>CHQ 000381</t>
  </si>
  <si>
    <t>CHQ 000380</t>
  </si>
  <si>
    <t>29.11.2024</t>
  </si>
  <si>
    <t>02.12.2024</t>
  </si>
  <si>
    <t>CHQ 000378</t>
  </si>
  <si>
    <t>09.12.2024</t>
  </si>
  <si>
    <t>CHQ000379</t>
  </si>
  <si>
    <t>20.01.2025</t>
  </si>
  <si>
    <t>CHQ 000386</t>
  </si>
  <si>
    <t>CHQ 000383</t>
  </si>
  <si>
    <t>24.01.2025</t>
  </si>
  <si>
    <t>07.02.2025</t>
  </si>
  <si>
    <t>CHQ 000384</t>
  </si>
  <si>
    <t>CHQ 000385</t>
  </si>
  <si>
    <t>CHQ 000387</t>
  </si>
  <si>
    <t xml:space="preserve">PAY </t>
  </si>
  <si>
    <t>Service charge</t>
  </si>
  <si>
    <t>28.02.2025</t>
  </si>
  <si>
    <t>FPI</t>
  </si>
  <si>
    <t>Lincs Com CF grant</t>
  </si>
  <si>
    <t xml:space="preserve">Donation </t>
  </si>
  <si>
    <t>07.03.2025</t>
  </si>
  <si>
    <t>17.03.2025</t>
  </si>
  <si>
    <t xml:space="preserve">S. Kulwicki - Jan/ Feb </t>
  </si>
  <si>
    <t>P. Skilton - Sand</t>
  </si>
  <si>
    <t>20.03.2025</t>
  </si>
  <si>
    <t>Wildmore Pc - churchyard 24-25</t>
  </si>
  <si>
    <t>Wildmore Pc - churchyard 25-26</t>
  </si>
  <si>
    <t>27.03.2025</t>
  </si>
  <si>
    <t>DD</t>
  </si>
  <si>
    <t>28.03.2025</t>
  </si>
  <si>
    <t>PY</t>
  </si>
  <si>
    <t>Total:</t>
  </si>
  <si>
    <t>Elan City - Radar key</t>
  </si>
  <si>
    <t>S. Kulwicki - Dec and Jan</t>
  </si>
  <si>
    <t xml:space="preserve">Hilldyke Nurseries - Plants </t>
  </si>
  <si>
    <t xml:space="preserve">S. Kulwicki - Oct and Nov </t>
  </si>
  <si>
    <t>CHQ 000372</t>
  </si>
  <si>
    <t xml:space="preserve">LALC ATS </t>
  </si>
  <si>
    <t>Community Ins Access</t>
  </si>
  <si>
    <t>09.04.2025</t>
  </si>
  <si>
    <t>Interest</t>
  </si>
  <si>
    <t xml:space="preserve">Bus Bank, April, May, June, July </t>
  </si>
  <si>
    <t>Bus Bank, Aug, Sept, Oct, Nov</t>
  </si>
  <si>
    <t xml:space="preserve">Bus Bank, Dec, Jan, Feb, March </t>
  </si>
  <si>
    <t xml:space="preserve">Income </t>
  </si>
  <si>
    <t>MAIT:</t>
  </si>
  <si>
    <t>COMM:</t>
  </si>
  <si>
    <t>Donat:</t>
  </si>
  <si>
    <t>Community Account</t>
  </si>
  <si>
    <t xml:space="preserve">L. Quiney - Planters and APM </t>
  </si>
  <si>
    <t xml:space="preserve">Witham Timber - Slabs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</si>
</sst>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2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Border="1"/>
    <xf numFmtId="2" fontId="1" fillId="0" borderId="1" xfId="0" applyNumberFormat="1" applyFont="1" applyBorder="1"/>
    <xf numFmtId="0" fontId="0" fillId="0" borderId="2" xfId="0" applyBorder="1"/>
    <xf numFmtId="4" fontId="1" fillId="0" borderId="2" xfId="0" applyNumberFormat="1" applyFont="1" applyBorder="1"/>
    <xf numFmtId="0" fontId="0" fillId="0" borderId="3" xfId="0" applyBorder="1"/>
    <xf numFmtId="2" fontId="0" fillId="0" borderId="3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7D5F-951E-44FA-8046-A7E32E5FD3BD}">
  <dimension ref="A1:O54"/>
  <sheetViews>
    <sheetView tabSelected="1" workbookViewId="0">
      <selection activeCell="V13" sqref="V13"/>
    </sheetView>
  </sheetViews>
  <sheetFormatPr defaultRowHeight="15" x14ac:dyDescent="0.25"/>
  <cols>
    <col min="1" max="1" width="10.5703125" customWidth="1"/>
    <col min="2" max="2" width="12.140625" customWidth="1"/>
    <col min="3" max="3" width="28.42578125" customWidth="1"/>
    <col min="4" max="4" width="6.85546875" customWidth="1"/>
    <col min="5" max="5" width="9.140625" customWidth="1"/>
    <col min="6" max="6" width="7.140625" customWidth="1"/>
    <col min="7" max="7" width="2.28515625" customWidth="1"/>
    <col min="8" max="8" width="6.5703125" customWidth="1"/>
    <col min="9" max="9" width="10.28515625" customWidth="1"/>
    <col min="10" max="11" width="8.42578125" customWidth="1"/>
    <col min="12" max="12" width="9.28515625" customWidth="1"/>
    <col min="13" max="13" width="6.85546875" customWidth="1"/>
    <col min="14" max="14" width="9" customWidth="1"/>
    <col min="15" max="15" width="6.85546875" customWidth="1"/>
  </cols>
  <sheetData>
    <row r="1" spans="1:13" x14ac:dyDescent="0.25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x14ac:dyDescent="0.25">
      <c r="B3" s="26" t="s">
        <v>0</v>
      </c>
      <c r="C3" s="26"/>
    </row>
    <row r="4" spans="1:13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/>
      <c r="H4" s="2"/>
      <c r="I4" s="2"/>
      <c r="J4" s="2"/>
      <c r="K4" s="2"/>
      <c r="L4" s="2"/>
      <c r="M4" s="2"/>
    </row>
    <row r="5" spans="1:13" x14ac:dyDescent="0.25">
      <c r="A5" s="3" t="s">
        <v>11</v>
      </c>
      <c r="B5" s="3" t="s">
        <v>12</v>
      </c>
      <c r="C5" s="3" t="s">
        <v>13</v>
      </c>
      <c r="D5" s="3"/>
      <c r="E5" s="4">
        <v>10847.47</v>
      </c>
      <c r="F5" s="3"/>
      <c r="I5" s="2" t="s">
        <v>27</v>
      </c>
      <c r="J5" s="2"/>
    </row>
    <row r="6" spans="1:13" x14ac:dyDescent="0.25">
      <c r="A6" s="3"/>
      <c r="B6" s="3" t="s">
        <v>12</v>
      </c>
      <c r="C6" s="3" t="s">
        <v>112</v>
      </c>
      <c r="D6" s="3"/>
      <c r="E6" s="4">
        <v>535.27</v>
      </c>
      <c r="F6" s="3"/>
      <c r="I6" s="23" t="s">
        <v>122</v>
      </c>
      <c r="J6" s="24"/>
      <c r="K6" s="25"/>
      <c r="L6" s="4">
        <v>14668.59</v>
      </c>
    </row>
    <row r="7" spans="1:13" x14ac:dyDescent="0.25">
      <c r="A7" s="3" t="s">
        <v>14</v>
      </c>
      <c r="B7" s="3" t="s">
        <v>15</v>
      </c>
      <c r="C7" s="3" t="s">
        <v>16</v>
      </c>
      <c r="D7" s="3"/>
      <c r="E7" s="5">
        <v>3338.5</v>
      </c>
      <c r="F7" s="3"/>
      <c r="I7" s="23" t="s">
        <v>112</v>
      </c>
      <c r="J7" s="24"/>
      <c r="K7" s="25"/>
      <c r="L7" s="4">
        <v>541.22</v>
      </c>
    </row>
    <row r="8" spans="1:13" x14ac:dyDescent="0.25">
      <c r="A8" s="3" t="s">
        <v>17</v>
      </c>
      <c r="B8" s="3" t="s">
        <v>15</v>
      </c>
      <c r="C8" s="3" t="s">
        <v>18</v>
      </c>
      <c r="D8" s="3"/>
      <c r="E8" s="5">
        <v>468</v>
      </c>
      <c r="F8" s="3"/>
      <c r="I8" s="20" t="s">
        <v>105</v>
      </c>
      <c r="J8" s="21"/>
      <c r="K8" s="22"/>
      <c r="L8" s="8">
        <f>SUM(L6:L7)</f>
        <v>15209.81</v>
      </c>
    </row>
    <row r="9" spans="1:13" x14ac:dyDescent="0.25">
      <c r="A9" s="3" t="s">
        <v>90</v>
      </c>
      <c r="B9" s="3" t="s">
        <v>91</v>
      </c>
      <c r="C9" s="3" t="s">
        <v>92</v>
      </c>
      <c r="D9" s="3"/>
      <c r="E9" s="5">
        <v>6715.94</v>
      </c>
      <c r="F9" s="3"/>
      <c r="I9" s="23" t="s">
        <v>118</v>
      </c>
      <c r="J9" s="24"/>
      <c r="K9" s="25"/>
      <c r="L9" s="4">
        <v>22191.13</v>
      </c>
    </row>
    <row r="10" spans="1:13" x14ac:dyDescent="0.25">
      <c r="A10" s="3" t="s">
        <v>94</v>
      </c>
      <c r="B10" s="3" t="s">
        <v>91</v>
      </c>
      <c r="C10" s="3" t="s">
        <v>93</v>
      </c>
      <c r="D10" s="3"/>
      <c r="E10" s="5">
        <v>280</v>
      </c>
      <c r="F10" s="3"/>
      <c r="I10" s="23" t="s">
        <v>28</v>
      </c>
      <c r="J10" s="24"/>
      <c r="K10" s="25"/>
      <c r="L10" s="3">
        <v>6981.32</v>
      </c>
    </row>
    <row r="11" spans="1:13" x14ac:dyDescent="0.25">
      <c r="A11" s="3" t="s">
        <v>113</v>
      </c>
      <c r="B11" s="3" t="s">
        <v>114</v>
      </c>
      <c r="C11" s="14" t="s">
        <v>115</v>
      </c>
      <c r="D11" s="14"/>
      <c r="E11" s="18">
        <v>2.2799999999999998</v>
      </c>
      <c r="F11" s="3"/>
      <c r="I11" s="20" t="s">
        <v>105</v>
      </c>
      <c r="J11" s="21"/>
      <c r="K11" s="22"/>
      <c r="L11" s="8">
        <f>SUM(L9-L10)</f>
        <v>15209.810000000001</v>
      </c>
    </row>
    <row r="12" spans="1:13" x14ac:dyDescent="0.25">
      <c r="A12" s="3"/>
      <c r="B12" s="3" t="s">
        <v>114</v>
      </c>
      <c r="C12" s="14" t="s">
        <v>116</v>
      </c>
      <c r="D12" s="14"/>
      <c r="E12" s="18">
        <v>1.92</v>
      </c>
      <c r="F12" s="3"/>
    </row>
    <row r="13" spans="1:13" x14ac:dyDescent="0.25">
      <c r="A13" s="3"/>
      <c r="B13" s="3" t="s">
        <v>114</v>
      </c>
      <c r="C13" s="14" t="s">
        <v>117</v>
      </c>
      <c r="D13" s="14"/>
      <c r="E13" s="18">
        <v>1.75</v>
      </c>
      <c r="F13" s="3"/>
    </row>
    <row r="14" spans="1:13" x14ac:dyDescent="0.25">
      <c r="C14" s="6" t="s">
        <v>19</v>
      </c>
      <c r="D14" s="6">
        <v>0</v>
      </c>
      <c r="E14" s="15">
        <f>SUM(E5:E13)</f>
        <v>22191.129999999997</v>
      </c>
      <c r="F14" s="3">
        <v>0</v>
      </c>
    </row>
    <row r="16" spans="1:13" x14ac:dyDescent="0.25">
      <c r="B16" s="26" t="s">
        <v>20</v>
      </c>
      <c r="C16" s="26"/>
    </row>
    <row r="17" spans="1:15" x14ac:dyDescent="0.25">
      <c r="A17" s="2" t="s">
        <v>1</v>
      </c>
      <c r="B17" s="2" t="s">
        <v>2</v>
      </c>
      <c r="C17" s="2" t="s">
        <v>3</v>
      </c>
      <c r="D17" s="2" t="s">
        <v>4</v>
      </c>
      <c r="E17" s="2" t="s">
        <v>5</v>
      </c>
      <c r="F17" s="2" t="s">
        <v>6</v>
      </c>
      <c r="G17" s="2"/>
      <c r="H17" s="2" t="s">
        <v>7</v>
      </c>
      <c r="I17" s="2" t="s">
        <v>8</v>
      </c>
      <c r="J17" s="2" t="s">
        <v>9</v>
      </c>
      <c r="K17" s="2" t="s">
        <v>120</v>
      </c>
      <c r="L17" s="2" t="s">
        <v>10</v>
      </c>
      <c r="M17" s="2" t="s">
        <v>119</v>
      </c>
      <c r="N17" s="2" t="s">
        <v>21</v>
      </c>
      <c r="O17" s="2" t="s">
        <v>121</v>
      </c>
    </row>
    <row r="18" spans="1:15" x14ac:dyDescent="0.25">
      <c r="A18" s="3" t="s">
        <v>54</v>
      </c>
      <c r="B18" s="3" t="s">
        <v>31</v>
      </c>
      <c r="C18" s="3" t="s">
        <v>30</v>
      </c>
      <c r="D18" s="3"/>
      <c r="E18" s="5">
        <v>55</v>
      </c>
      <c r="F18" s="3"/>
      <c r="H18" s="3"/>
      <c r="I18" s="3"/>
      <c r="J18" s="5"/>
      <c r="K18" s="5">
        <v>55</v>
      </c>
      <c r="L18" s="3"/>
      <c r="M18" s="3"/>
      <c r="N18" s="3"/>
      <c r="O18" s="3"/>
    </row>
    <row r="19" spans="1:15" x14ac:dyDescent="0.25">
      <c r="A19" s="3" t="s">
        <v>54</v>
      </c>
      <c r="B19" s="3" t="s">
        <v>32</v>
      </c>
      <c r="C19" s="3" t="s">
        <v>33</v>
      </c>
      <c r="D19" s="3"/>
      <c r="E19" s="5">
        <v>601.79999999999995</v>
      </c>
      <c r="F19" s="3"/>
      <c r="H19" s="3"/>
      <c r="I19" s="5">
        <v>601.79999999999995</v>
      </c>
      <c r="J19" s="3"/>
      <c r="K19" s="3"/>
      <c r="L19" s="3"/>
      <c r="M19" s="3"/>
      <c r="N19" s="3"/>
      <c r="O19" s="3"/>
    </row>
    <row r="20" spans="1:15" x14ac:dyDescent="0.25">
      <c r="A20" s="3" t="s">
        <v>55</v>
      </c>
      <c r="B20" s="3" t="s">
        <v>34</v>
      </c>
      <c r="C20" s="3" t="s">
        <v>35</v>
      </c>
      <c r="D20" s="5">
        <v>29</v>
      </c>
      <c r="E20" s="5">
        <v>34.799999999999997</v>
      </c>
      <c r="F20" s="5">
        <v>5.8</v>
      </c>
      <c r="H20" s="3"/>
      <c r="I20" s="5"/>
      <c r="J20" s="3"/>
      <c r="K20" s="5">
        <v>34.799999999999997</v>
      </c>
      <c r="L20" s="3"/>
      <c r="M20" s="3"/>
      <c r="N20" s="3"/>
      <c r="O20" s="3"/>
    </row>
    <row r="21" spans="1:15" x14ac:dyDescent="0.25">
      <c r="A21" s="3" t="s">
        <v>56</v>
      </c>
      <c r="B21" s="3" t="s">
        <v>36</v>
      </c>
      <c r="C21" s="3" t="s">
        <v>22</v>
      </c>
      <c r="D21" s="3"/>
      <c r="E21" s="5">
        <v>129.6</v>
      </c>
      <c r="F21" s="5"/>
      <c r="G21" s="9"/>
      <c r="H21" s="5"/>
      <c r="I21" s="5">
        <v>129.6</v>
      </c>
      <c r="J21" s="5"/>
      <c r="K21" s="3"/>
      <c r="L21" s="3"/>
      <c r="M21" s="3"/>
      <c r="N21" s="3"/>
      <c r="O21" s="3"/>
    </row>
    <row r="22" spans="1:15" x14ac:dyDescent="0.25">
      <c r="A22" s="3" t="s">
        <v>57</v>
      </c>
      <c r="B22" s="3" t="s">
        <v>37</v>
      </c>
      <c r="C22" s="3" t="s">
        <v>38</v>
      </c>
      <c r="D22" s="3"/>
      <c r="E22" s="5">
        <v>40</v>
      </c>
      <c r="F22" s="10"/>
      <c r="G22" s="11"/>
      <c r="H22" s="10"/>
      <c r="I22" s="5"/>
      <c r="J22" s="5">
        <v>40</v>
      </c>
      <c r="K22" s="3"/>
      <c r="L22" s="3"/>
      <c r="M22" s="3"/>
      <c r="N22" s="3"/>
      <c r="O22" s="3"/>
    </row>
    <row r="23" spans="1:15" x14ac:dyDescent="0.25">
      <c r="A23" s="3" t="s">
        <v>58</v>
      </c>
      <c r="B23" s="3" t="s">
        <v>39</v>
      </c>
      <c r="C23" s="3" t="s">
        <v>40</v>
      </c>
      <c r="D23" s="3"/>
      <c r="E23" s="5">
        <v>152.88</v>
      </c>
      <c r="F23" s="3"/>
      <c r="H23" s="3"/>
      <c r="I23" s="3"/>
      <c r="J23" s="5">
        <v>152.88</v>
      </c>
      <c r="K23" s="3"/>
      <c r="L23" s="3"/>
      <c r="M23" s="5"/>
      <c r="N23" s="3"/>
      <c r="O23" s="3"/>
    </row>
    <row r="24" spans="1:15" x14ac:dyDescent="0.25">
      <c r="A24" s="3" t="s">
        <v>58</v>
      </c>
      <c r="B24" s="3" t="s">
        <v>41</v>
      </c>
      <c r="C24" s="3" t="s">
        <v>26</v>
      </c>
      <c r="D24" s="3"/>
      <c r="E24" s="5">
        <v>132</v>
      </c>
      <c r="F24" s="3"/>
      <c r="H24" s="3"/>
      <c r="I24" s="3"/>
      <c r="J24" s="5">
        <v>132</v>
      </c>
      <c r="K24" s="3"/>
      <c r="L24" s="3"/>
      <c r="M24" s="5"/>
      <c r="N24" s="3"/>
      <c r="O24" s="3"/>
    </row>
    <row r="25" spans="1:15" x14ac:dyDescent="0.25">
      <c r="A25" s="3" t="s">
        <v>59</v>
      </c>
      <c r="B25" s="3" t="s">
        <v>42</v>
      </c>
      <c r="C25" s="3" t="s">
        <v>43</v>
      </c>
      <c r="D25" s="3"/>
      <c r="E25" s="5">
        <v>224.13</v>
      </c>
      <c r="F25" s="3"/>
      <c r="H25" s="3"/>
      <c r="I25" s="5"/>
      <c r="J25" s="3">
        <v>224.13</v>
      </c>
      <c r="K25" s="3"/>
      <c r="L25" s="3"/>
      <c r="M25" s="5"/>
      <c r="N25" s="3"/>
      <c r="O25" s="3"/>
    </row>
    <row r="26" spans="1:15" x14ac:dyDescent="0.25">
      <c r="A26" s="3" t="s">
        <v>23</v>
      </c>
      <c r="B26" s="3" t="s">
        <v>42</v>
      </c>
      <c r="C26" s="3" t="s">
        <v>44</v>
      </c>
      <c r="D26" s="3"/>
      <c r="E26" s="5">
        <v>45</v>
      </c>
      <c r="F26" s="3"/>
      <c r="H26" s="3"/>
      <c r="I26" s="3"/>
      <c r="J26" s="5">
        <v>45</v>
      </c>
      <c r="K26" s="3"/>
      <c r="L26" s="3"/>
      <c r="M26" s="5"/>
      <c r="N26" s="3"/>
      <c r="O26" s="3"/>
    </row>
    <row r="27" spans="1:15" x14ac:dyDescent="0.25">
      <c r="A27" s="3" t="s">
        <v>60</v>
      </c>
      <c r="B27" s="3" t="s">
        <v>45</v>
      </c>
      <c r="C27" s="3" t="s">
        <v>46</v>
      </c>
      <c r="D27" s="3">
        <v>21.64</v>
      </c>
      <c r="E27" s="5">
        <v>25.98</v>
      </c>
      <c r="F27" s="3">
        <v>4.34</v>
      </c>
      <c r="H27" s="3"/>
      <c r="I27" s="3"/>
      <c r="J27" s="5"/>
      <c r="K27" s="3">
        <v>25.98</v>
      </c>
      <c r="L27" s="3"/>
      <c r="M27" s="5"/>
      <c r="N27" s="3"/>
      <c r="O27" s="3"/>
    </row>
    <row r="28" spans="1:15" x14ac:dyDescent="0.25">
      <c r="A28" s="3" t="s">
        <v>61</v>
      </c>
      <c r="B28" s="3" t="s">
        <v>47</v>
      </c>
      <c r="C28" t="s">
        <v>49</v>
      </c>
      <c r="D28" s="3"/>
      <c r="E28" s="5">
        <v>707.4</v>
      </c>
      <c r="F28" s="3"/>
      <c r="H28" s="3"/>
      <c r="I28" s="3">
        <v>707.4</v>
      </c>
      <c r="J28" s="5"/>
      <c r="K28" s="5"/>
      <c r="L28" s="3"/>
      <c r="M28" s="3"/>
      <c r="N28" s="3"/>
      <c r="O28" s="3"/>
    </row>
    <row r="29" spans="1:15" x14ac:dyDescent="0.25">
      <c r="A29" s="3" t="s">
        <v>62</v>
      </c>
      <c r="B29" s="3" t="s">
        <v>50</v>
      </c>
      <c r="C29" t="s">
        <v>48</v>
      </c>
      <c r="D29" s="5"/>
      <c r="E29" s="5">
        <v>99</v>
      </c>
      <c r="F29" s="5"/>
      <c r="H29" s="3"/>
      <c r="I29" s="5"/>
      <c r="J29" s="3"/>
      <c r="K29" s="3"/>
      <c r="L29" s="3"/>
      <c r="M29" s="5">
        <v>99</v>
      </c>
      <c r="N29" s="3"/>
      <c r="O29" s="3"/>
    </row>
    <row r="30" spans="1:15" x14ac:dyDescent="0.25">
      <c r="A30" s="3" t="s">
        <v>63</v>
      </c>
      <c r="B30" s="3" t="s">
        <v>51</v>
      </c>
      <c r="C30" s="3" t="s">
        <v>64</v>
      </c>
      <c r="D30" s="5"/>
      <c r="E30" s="5">
        <v>53.44</v>
      </c>
      <c r="F30" s="5"/>
      <c r="H30" s="3"/>
      <c r="I30" s="5"/>
      <c r="J30" s="3"/>
      <c r="K30" s="3"/>
      <c r="L30" s="3">
        <v>53.44</v>
      </c>
      <c r="M30" s="5"/>
      <c r="N30" s="3"/>
      <c r="O30" s="3"/>
    </row>
    <row r="31" spans="1:15" x14ac:dyDescent="0.25">
      <c r="A31" s="3" t="s">
        <v>63</v>
      </c>
      <c r="B31" s="3" t="s">
        <v>52</v>
      </c>
      <c r="C31" s="3" t="s">
        <v>123</v>
      </c>
      <c r="D31" s="5"/>
      <c r="E31" s="5">
        <v>91.99</v>
      </c>
      <c r="F31" s="5"/>
      <c r="H31" s="3"/>
      <c r="I31" s="5"/>
      <c r="J31" s="5"/>
      <c r="K31" s="3">
        <v>91.99</v>
      </c>
      <c r="L31" s="3"/>
      <c r="M31" s="5"/>
      <c r="N31" s="3"/>
      <c r="O31" s="3"/>
    </row>
    <row r="32" spans="1:15" x14ac:dyDescent="0.25">
      <c r="A32" s="3" t="s">
        <v>53</v>
      </c>
      <c r="B32" s="3" t="s">
        <v>110</v>
      </c>
      <c r="C32" s="3" t="s">
        <v>22</v>
      </c>
      <c r="D32" s="5"/>
      <c r="E32" s="5">
        <v>156</v>
      </c>
      <c r="F32" s="5"/>
      <c r="H32" s="3"/>
      <c r="I32" s="5">
        <v>156</v>
      </c>
      <c r="J32" s="5"/>
      <c r="K32" s="3"/>
      <c r="L32" s="3"/>
      <c r="M32" s="5"/>
      <c r="N32" s="3"/>
      <c r="O32" s="3"/>
    </row>
    <row r="33" spans="1:15" x14ac:dyDescent="0.25">
      <c r="A33" s="3" t="s">
        <v>67</v>
      </c>
      <c r="B33" s="3" t="s">
        <v>66</v>
      </c>
      <c r="C33" s="3" t="s">
        <v>65</v>
      </c>
      <c r="D33" s="5"/>
      <c r="E33" s="5">
        <v>489.4</v>
      </c>
      <c r="F33" s="5"/>
      <c r="H33" s="3"/>
      <c r="I33" s="5">
        <v>489.4</v>
      </c>
      <c r="J33" s="5"/>
      <c r="K33" s="3"/>
      <c r="L33" s="3"/>
      <c r="M33" s="5"/>
      <c r="N33" s="3"/>
      <c r="O33" s="3"/>
    </row>
    <row r="34" spans="1:15" x14ac:dyDescent="0.25">
      <c r="A34" s="3" t="s">
        <v>25</v>
      </c>
      <c r="B34" s="3" t="s">
        <v>68</v>
      </c>
      <c r="C34" s="3" t="s">
        <v>22</v>
      </c>
      <c r="D34" s="5"/>
      <c r="E34" s="5">
        <v>108</v>
      </c>
      <c r="F34" s="5"/>
      <c r="H34" s="3"/>
      <c r="I34" s="5">
        <v>108</v>
      </c>
      <c r="J34" s="5"/>
      <c r="K34" s="3"/>
      <c r="L34" s="3"/>
      <c r="M34" s="5"/>
      <c r="N34" s="3"/>
      <c r="O34" s="3"/>
    </row>
    <row r="35" spans="1:15" x14ac:dyDescent="0.25">
      <c r="A35" s="3" t="s">
        <v>69</v>
      </c>
      <c r="B35" s="3" t="s">
        <v>70</v>
      </c>
      <c r="C35" s="3" t="s">
        <v>106</v>
      </c>
      <c r="D35" s="5">
        <v>16.670000000000002</v>
      </c>
      <c r="E35" s="5">
        <v>20</v>
      </c>
      <c r="F35" s="5">
        <v>3.33</v>
      </c>
      <c r="H35" s="3"/>
      <c r="I35" s="5"/>
      <c r="J35" s="3"/>
      <c r="K35" s="3"/>
      <c r="L35" s="3"/>
      <c r="M35" s="5">
        <v>20</v>
      </c>
      <c r="N35" s="3"/>
      <c r="O35" s="3"/>
    </row>
    <row r="36" spans="1:15" x14ac:dyDescent="0.25">
      <c r="A36" s="3" t="s">
        <v>72</v>
      </c>
      <c r="B36" s="3" t="s">
        <v>71</v>
      </c>
      <c r="C36" s="3" t="s">
        <v>48</v>
      </c>
      <c r="D36" s="5"/>
      <c r="E36" s="5">
        <v>36</v>
      </c>
      <c r="F36" s="5"/>
      <c r="H36" s="3"/>
      <c r="I36" s="5"/>
      <c r="J36" s="5"/>
      <c r="K36" s="3"/>
      <c r="L36" s="3"/>
      <c r="M36" s="5">
        <v>36</v>
      </c>
      <c r="N36" s="3"/>
      <c r="O36" s="3"/>
    </row>
    <row r="37" spans="1:15" x14ac:dyDescent="0.25">
      <c r="A37" s="3" t="s">
        <v>75</v>
      </c>
      <c r="B37" s="3" t="s">
        <v>73</v>
      </c>
      <c r="C37" s="3" t="s">
        <v>22</v>
      </c>
      <c r="D37" s="5"/>
      <c r="E37" s="5">
        <v>108</v>
      </c>
      <c r="F37" s="5"/>
      <c r="H37" s="3"/>
      <c r="I37" s="5">
        <v>108</v>
      </c>
      <c r="J37" s="5"/>
      <c r="K37" s="3"/>
      <c r="L37" s="3"/>
      <c r="M37" s="5"/>
      <c r="N37" s="3"/>
      <c r="O37" s="3"/>
    </row>
    <row r="38" spans="1:15" x14ac:dyDescent="0.25">
      <c r="A38" s="3" t="s">
        <v>75</v>
      </c>
      <c r="B38" s="3" t="s">
        <v>74</v>
      </c>
      <c r="C38" s="3" t="s">
        <v>109</v>
      </c>
      <c r="D38" s="5"/>
      <c r="E38" s="5">
        <v>489.4</v>
      </c>
      <c r="F38" s="5"/>
      <c r="H38" s="3"/>
      <c r="I38" s="5">
        <v>489.4</v>
      </c>
      <c r="J38" s="5"/>
      <c r="K38" s="3"/>
      <c r="L38" s="5"/>
      <c r="M38" s="5"/>
      <c r="N38" s="3"/>
      <c r="O38" s="3"/>
    </row>
    <row r="39" spans="1:15" x14ac:dyDescent="0.25">
      <c r="A39" s="3" t="s">
        <v>76</v>
      </c>
      <c r="B39" s="3" t="s">
        <v>77</v>
      </c>
      <c r="C39" s="3" t="s">
        <v>108</v>
      </c>
      <c r="D39" s="5">
        <v>27.49</v>
      </c>
      <c r="E39" s="5">
        <v>32.99</v>
      </c>
      <c r="F39" s="5">
        <v>5.5</v>
      </c>
      <c r="H39" s="3"/>
      <c r="I39" s="5"/>
      <c r="J39" s="5"/>
      <c r="K39" s="3"/>
      <c r="L39" s="3"/>
      <c r="M39" s="5">
        <v>32.99</v>
      </c>
      <c r="N39" s="3"/>
      <c r="O39" s="3"/>
    </row>
    <row r="40" spans="1:15" x14ac:dyDescent="0.25">
      <c r="A40" s="3" t="s">
        <v>78</v>
      </c>
      <c r="B40" s="3" t="s">
        <v>79</v>
      </c>
      <c r="C40" s="3" t="s">
        <v>48</v>
      </c>
      <c r="D40" s="5"/>
      <c r="E40" s="5">
        <v>72</v>
      </c>
      <c r="F40" s="5"/>
      <c r="H40" s="3"/>
      <c r="I40" s="5"/>
      <c r="J40" s="5"/>
      <c r="K40" s="3"/>
      <c r="L40" s="3"/>
      <c r="M40" s="5">
        <v>72</v>
      </c>
      <c r="N40" s="3"/>
      <c r="O40" s="3"/>
    </row>
    <row r="41" spans="1:15" x14ac:dyDescent="0.25">
      <c r="A41" s="3" t="s">
        <v>80</v>
      </c>
      <c r="B41" s="3" t="s">
        <v>81</v>
      </c>
      <c r="C41" s="3" t="s">
        <v>107</v>
      </c>
      <c r="D41" s="5"/>
      <c r="E41" s="5">
        <v>489.4</v>
      </c>
      <c r="F41" s="5"/>
      <c r="H41" s="3"/>
      <c r="I41" s="5">
        <v>489.4</v>
      </c>
      <c r="J41" s="5"/>
      <c r="K41" s="3"/>
      <c r="L41" s="3"/>
      <c r="M41" s="5"/>
      <c r="N41" s="3"/>
      <c r="O41" s="3"/>
    </row>
    <row r="42" spans="1:15" x14ac:dyDescent="0.25">
      <c r="A42" s="3" t="s">
        <v>83</v>
      </c>
      <c r="B42" s="3" t="s">
        <v>82</v>
      </c>
      <c r="C42" s="3" t="s">
        <v>124</v>
      </c>
      <c r="D42" s="5">
        <v>501.76</v>
      </c>
      <c r="E42" s="5">
        <v>602.11</v>
      </c>
      <c r="F42" s="5">
        <v>100.35</v>
      </c>
      <c r="H42" s="3"/>
      <c r="I42" s="5"/>
      <c r="J42" s="5"/>
      <c r="K42" s="3"/>
      <c r="L42" s="5"/>
      <c r="M42" s="5"/>
      <c r="N42" s="3"/>
      <c r="O42" s="3"/>
    </row>
    <row r="43" spans="1:15" x14ac:dyDescent="0.25">
      <c r="A43" s="16" t="s">
        <v>84</v>
      </c>
      <c r="B43" s="16" t="s">
        <v>85</v>
      </c>
      <c r="C43" s="16" t="s">
        <v>111</v>
      </c>
      <c r="D43" s="17"/>
      <c r="E43" s="17">
        <v>144</v>
      </c>
      <c r="F43" s="5"/>
      <c r="H43" s="3"/>
      <c r="I43" s="17"/>
      <c r="J43" s="17">
        <v>144</v>
      </c>
      <c r="K43" s="16"/>
      <c r="L43" s="16"/>
      <c r="M43" s="17"/>
      <c r="N43" s="16"/>
      <c r="O43" s="3"/>
    </row>
    <row r="44" spans="1:15" x14ac:dyDescent="0.25">
      <c r="A44" s="3" t="s">
        <v>84</v>
      </c>
      <c r="B44" s="3" t="s">
        <v>86</v>
      </c>
      <c r="C44" s="3" t="s">
        <v>40</v>
      </c>
      <c r="D44" s="5"/>
      <c r="E44" s="5">
        <v>154.36000000000001</v>
      </c>
      <c r="F44" s="5"/>
      <c r="H44" s="3"/>
      <c r="I44" s="5"/>
      <c r="J44" s="3">
        <v>154.36000000000001</v>
      </c>
      <c r="K44" s="3"/>
      <c r="L44" s="3"/>
      <c r="M44" s="5"/>
      <c r="N44" s="3"/>
      <c r="O44" s="3"/>
    </row>
    <row r="45" spans="1:15" x14ac:dyDescent="0.25">
      <c r="A45" s="3" t="s">
        <v>84</v>
      </c>
      <c r="B45" s="3" t="s">
        <v>87</v>
      </c>
      <c r="C45" s="3" t="s">
        <v>22</v>
      </c>
      <c r="D45" s="19"/>
      <c r="E45" s="5">
        <v>108</v>
      </c>
      <c r="F45" s="3"/>
      <c r="H45" s="3"/>
      <c r="I45" s="5">
        <v>108</v>
      </c>
      <c r="J45" s="13"/>
      <c r="K45" s="12"/>
      <c r="L45" s="13"/>
      <c r="M45" s="12"/>
      <c r="N45" s="12"/>
      <c r="O45" s="3"/>
    </row>
    <row r="46" spans="1:15" x14ac:dyDescent="0.25">
      <c r="A46" s="3" t="s">
        <v>90</v>
      </c>
      <c r="B46" s="3" t="s">
        <v>88</v>
      </c>
      <c r="C46" s="3" t="s">
        <v>89</v>
      </c>
      <c r="D46" s="3"/>
      <c r="E46" s="3">
        <v>6.25</v>
      </c>
      <c r="F46" s="3"/>
      <c r="H46" s="3"/>
      <c r="I46" s="3"/>
      <c r="J46" s="3"/>
      <c r="K46" s="3"/>
      <c r="L46" s="3"/>
      <c r="M46" s="3"/>
      <c r="N46" s="3">
        <v>6.25</v>
      </c>
      <c r="O46" s="3"/>
    </row>
    <row r="47" spans="1:15" x14ac:dyDescent="0.25">
      <c r="A47" s="3" t="s">
        <v>95</v>
      </c>
      <c r="B47" s="3" t="s">
        <v>24</v>
      </c>
      <c r="C47" s="3" t="s">
        <v>96</v>
      </c>
      <c r="D47" s="7"/>
      <c r="E47" s="5">
        <v>441.4</v>
      </c>
      <c r="F47" s="12"/>
      <c r="G47" s="2"/>
      <c r="H47" s="12"/>
      <c r="I47" s="12"/>
      <c r="J47" s="5">
        <v>441.4</v>
      </c>
      <c r="K47" s="12"/>
      <c r="L47" s="13"/>
      <c r="M47" s="12"/>
      <c r="N47" s="12"/>
      <c r="O47" s="3"/>
    </row>
    <row r="48" spans="1:15" x14ac:dyDescent="0.25">
      <c r="A48" s="3" t="s">
        <v>95</v>
      </c>
      <c r="B48" s="3" t="s">
        <v>24</v>
      </c>
      <c r="C48" s="3" t="s">
        <v>22</v>
      </c>
      <c r="D48" s="19"/>
      <c r="E48" s="5">
        <v>96</v>
      </c>
      <c r="F48" s="3"/>
      <c r="H48" s="3"/>
      <c r="I48" s="3"/>
      <c r="J48" s="5">
        <v>96</v>
      </c>
      <c r="K48" s="3"/>
      <c r="L48" s="5"/>
      <c r="M48" s="3"/>
      <c r="N48" s="3"/>
      <c r="O48" s="3"/>
    </row>
    <row r="49" spans="1:15" x14ac:dyDescent="0.25">
      <c r="A49" s="3" t="s">
        <v>95</v>
      </c>
      <c r="B49" s="3" t="s">
        <v>24</v>
      </c>
      <c r="C49" s="3" t="s">
        <v>97</v>
      </c>
      <c r="D49" s="19"/>
      <c r="E49" s="5">
        <v>33.24</v>
      </c>
      <c r="F49" s="3"/>
      <c r="H49" s="3"/>
      <c r="I49" s="3"/>
      <c r="J49" s="5"/>
      <c r="K49" s="3"/>
      <c r="L49" s="5"/>
      <c r="M49" s="3">
        <v>33.24</v>
      </c>
      <c r="N49" s="3"/>
      <c r="O49" s="3"/>
    </row>
    <row r="50" spans="1:15" x14ac:dyDescent="0.25">
      <c r="A50" s="3" t="s">
        <v>98</v>
      </c>
      <c r="B50" s="3" t="s">
        <v>24</v>
      </c>
      <c r="C50" s="3" t="s">
        <v>99</v>
      </c>
      <c r="D50" s="19"/>
      <c r="E50" s="5">
        <v>450</v>
      </c>
      <c r="F50" s="3"/>
      <c r="H50" s="3"/>
      <c r="I50" s="3"/>
      <c r="J50" s="5"/>
      <c r="K50" s="3"/>
      <c r="L50" s="5"/>
      <c r="M50" s="3"/>
      <c r="N50" s="3"/>
      <c r="O50" s="5">
        <v>450</v>
      </c>
    </row>
    <row r="51" spans="1:15" x14ac:dyDescent="0.25">
      <c r="A51" s="3" t="s">
        <v>98</v>
      </c>
      <c r="B51" s="3" t="s">
        <v>24</v>
      </c>
      <c r="C51" s="3" t="s">
        <v>100</v>
      </c>
      <c r="D51" s="3"/>
      <c r="E51" s="5">
        <v>500</v>
      </c>
      <c r="F51" s="3"/>
      <c r="H51" s="3"/>
      <c r="I51" s="3"/>
      <c r="J51" s="3"/>
      <c r="K51" s="3"/>
      <c r="L51" s="3"/>
      <c r="M51" s="3"/>
      <c r="N51" s="3"/>
      <c r="O51" s="5">
        <v>500</v>
      </c>
    </row>
    <row r="52" spans="1:15" x14ac:dyDescent="0.25">
      <c r="A52" s="3" t="s">
        <v>101</v>
      </c>
      <c r="B52" s="3" t="s">
        <v>102</v>
      </c>
      <c r="C52" s="3" t="s">
        <v>38</v>
      </c>
      <c r="D52" s="3"/>
      <c r="E52" s="5">
        <v>47</v>
      </c>
      <c r="F52" s="3"/>
      <c r="H52" s="3"/>
      <c r="I52" s="3"/>
      <c r="J52" s="5">
        <v>47</v>
      </c>
      <c r="K52" s="3"/>
      <c r="L52" s="3"/>
      <c r="M52" s="3"/>
      <c r="N52" s="3"/>
      <c r="O52" s="5"/>
    </row>
    <row r="53" spans="1:15" x14ac:dyDescent="0.25">
      <c r="A53" s="3" t="s">
        <v>103</v>
      </c>
      <c r="B53" s="3" t="s">
        <v>104</v>
      </c>
      <c r="C53" s="3" t="s">
        <v>89</v>
      </c>
      <c r="D53" s="3"/>
      <c r="E53" s="5">
        <v>4.75</v>
      </c>
      <c r="F53" s="3"/>
      <c r="H53" s="3"/>
      <c r="I53" s="3"/>
      <c r="J53" s="5"/>
      <c r="K53" s="3"/>
      <c r="L53" s="3"/>
      <c r="M53" s="3"/>
      <c r="N53" s="3">
        <v>4.75</v>
      </c>
      <c r="O53" s="5"/>
    </row>
    <row r="54" spans="1:15" s="2" customFormat="1" x14ac:dyDescent="0.25">
      <c r="C54" s="7" t="s">
        <v>105</v>
      </c>
      <c r="D54" s="12"/>
      <c r="E54" s="13">
        <f>SUM(E18:E53)</f>
        <v>6981.3199999999988</v>
      </c>
      <c r="F54" s="12">
        <f>SUM(F18:F53)</f>
        <v>119.32</v>
      </c>
      <c r="H54" s="12">
        <v>0</v>
      </c>
      <c r="I54" s="13">
        <f t="shared" ref="I54:O54" si="0">SUM(I18:I53)</f>
        <v>3387</v>
      </c>
      <c r="J54" s="13">
        <f t="shared" si="0"/>
        <v>1476.77</v>
      </c>
      <c r="K54" s="13">
        <f t="shared" si="0"/>
        <v>207.76999999999998</v>
      </c>
      <c r="L54" s="12">
        <f t="shared" si="0"/>
        <v>53.44</v>
      </c>
      <c r="M54" s="13">
        <f t="shared" si="0"/>
        <v>293.23</v>
      </c>
      <c r="N54" s="13">
        <f t="shared" si="0"/>
        <v>11</v>
      </c>
      <c r="O54" s="13">
        <f t="shared" si="0"/>
        <v>950</v>
      </c>
    </row>
  </sheetData>
  <mergeCells count="9">
    <mergeCell ref="A1:K1"/>
    <mergeCell ref="B3:C3"/>
    <mergeCell ref="B16:C16"/>
    <mergeCell ref="I7:K7"/>
    <mergeCell ref="I8:K8"/>
    <mergeCell ref="I9:K9"/>
    <mergeCell ref="I6:K6"/>
    <mergeCell ref="I10:K10"/>
    <mergeCell ref="I11:K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Clerk to Council</dc:creator>
  <cp:lastModifiedBy>Sarah Clerk to Council</cp:lastModifiedBy>
  <cp:lastPrinted>2025-04-30T10:36:43Z</cp:lastPrinted>
  <dcterms:created xsi:type="dcterms:W3CDTF">2025-04-29T17:36:33Z</dcterms:created>
  <dcterms:modified xsi:type="dcterms:W3CDTF">2025-04-30T12:39:39Z</dcterms:modified>
</cp:coreProperties>
</file>